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/>
  <mc:AlternateContent xmlns:mc="http://schemas.openxmlformats.org/markup-compatibility/2006">
    <mc:Choice Requires="x15">
      <x15ac:absPath xmlns:x15ac="http://schemas.microsoft.com/office/spreadsheetml/2010/11/ac" url="/Volumes/PUBLIC/Luciano/ProgettoCurricoloMatematica/Classe2/CorsoDocenti/Incontro1/"/>
    </mc:Choice>
  </mc:AlternateContent>
  <bookViews>
    <workbookView xWindow="0" yWindow="460" windowWidth="27320" windowHeight="13520"/>
  </bookViews>
  <sheets>
    <sheet name="Foglio1" sheetId="1" r:id="rId1"/>
    <sheet name="Foglio2" sheetId="2" r:id="rId2"/>
    <sheet name="Foglio3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9" i="1"/>
  <c r="C15" i="1"/>
  <c r="C19" i="1"/>
  <c r="C23" i="1"/>
  <c r="C22" i="1"/>
  <c r="C21" i="1"/>
  <c r="C20" i="1"/>
  <c r="C16" i="1"/>
  <c r="C17" i="1"/>
  <c r="C18" i="1"/>
  <c r="C10" i="1"/>
  <c r="C11" i="1"/>
  <c r="C12" i="1"/>
  <c r="C13" i="1"/>
  <c r="C14" i="1"/>
  <c r="C7" i="1"/>
  <c r="C8" i="1"/>
  <c r="C5" i="1"/>
  <c r="C4" i="1"/>
</calcChain>
</file>

<file path=xl/sharedStrings.xml><?xml version="1.0" encoding="utf-8"?>
<sst xmlns="http://schemas.openxmlformats.org/spreadsheetml/2006/main" count="3" uniqueCount="3">
  <si>
    <t>Calcolo IRPEF anno 2016</t>
  </si>
  <si>
    <r>
      <t xml:space="preserve">Imponibile </t>
    </r>
    <r>
      <rPr>
        <sz val="12"/>
        <rFont val="Calibri"/>
        <scheme val="minor"/>
      </rPr>
      <t>(euro)</t>
    </r>
  </si>
  <si>
    <r>
      <t>Imposta</t>
    </r>
    <r>
      <rPr>
        <sz val="12"/>
        <rFont val="Calibri"/>
        <scheme val="minor"/>
      </rPr>
      <t xml:space="preserve"> IRPEF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</si>
</sst>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8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8" tint="-0.249977111117893"/>
      <name val="Calibri (Corpo)"/>
    </font>
    <font>
      <sz val="12"/>
      <name val="Calibri"/>
      <scheme val="minor"/>
    </font>
    <font>
      <b/>
      <sz val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double">
        <color auto="1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theme="1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3" fontId="3" fillId="3" borderId="0" xfId="0" applyNumberFormat="1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3" fillId="2" borderId="0" xfId="0" applyNumberFormat="1" applyFont="1" applyFill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3" fillId="4" borderId="0" xfId="0" applyNumberFormat="1" applyFont="1" applyFill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3" fillId="5" borderId="0" xfId="0" applyNumberFormat="1" applyFont="1" applyFill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3" fillId="6" borderId="0" xfId="0" applyNumberFormat="1" applyFont="1" applyFill="1" applyAlignment="1">
      <alignment horizontal="center"/>
    </xf>
    <xf numFmtId="3" fontId="6" fillId="6" borderId="1" xfId="0" applyNumberFormat="1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3" fontId="3" fillId="5" borderId="4" xfId="0" applyNumberFormat="1" applyFont="1" applyFill="1" applyBorder="1" applyAlignment="1">
      <alignment horizontal="center"/>
    </xf>
    <xf numFmtId="3" fontId="6" fillId="5" borderId="5" xfId="0" applyNumberFormat="1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/>
    </xf>
    <xf numFmtId="3" fontId="6" fillId="4" borderId="5" xfId="0" applyNumberFormat="1" applyFont="1" applyFill="1" applyBorder="1" applyAlignment="1">
      <alignment horizontal="center"/>
    </xf>
    <xf numFmtId="3" fontId="3" fillId="6" borderId="4" xfId="0" applyNumberFormat="1" applyFont="1" applyFill="1" applyBorder="1" applyAlignment="1">
      <alignment horizontal="center"/>
    </xf>
    <xf numFmtId="3" fontId="6" fillId="6" borderId="5" xfId="0" applyNumberFormat="1" applyFont="1" applyFill="1" applyBorder="1" applyAlignment="1">
      <alignment horizontal="center"/>
    </xf>
    <xf numFmtId="3" fontId="6" fillId="3" borderId="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Ascolto medio 12/12/2004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Foglio1!#REF!</c:f>
              <c:numCache>
                <c:formatCode>0</c:formatCode>
                <c:ptCount val="1"/>
                <c:pt idx="0">
                  <c:v>1.0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Foglio1!#REF!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Foglio1!#REF!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3835536"/>
        <c:axId val="-2070085264"/>
      </c:barChart>
      <c:catAx>
        <c:axId val="-210383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07008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07008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0383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Foglio1!#REF!</c:f>
              <c:numCache>
                <c:formatCode>0.00</c:formatCode>
                <c:ptCount val="1"/>
                <c:pt idx="0">
                  <c:v>1.0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Foglio1!#REF!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Foglio1!#REF!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1.0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Imposta IRPEF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9485799905161"/>
          <c:y val="0.145082355916664"/>
          <c:w val="0.69357383194617"/>
          <c:h val="0.707421152083034"/>
        </c:manualLayout>
      </c:layout>
      <c:scatterChart>
        <c:scatterStyle val="lineMarker"/>
        <c:varyColors val="0"/>
        <c:ser>
          <c:idx val="0"/>
          <c:order val="0"/>
          <c:tx>
            <c:strRef>
              <c:f>Foglio1!$C$3</c:f>
              <c:strCache>
                <c:ptCount val="1"/>
                <c:pt idx="0">
                  <c:v>Imposta IRPEF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Foglio1!$B$4:$B$20</c:f>
              <c:numCache>
                <c:formatCode>#,##0</c:formatCode>
                <c:ptCount val="17"/>
                <c:pt idx="0">
                  <c:v>5000.0</c:v>
                </c:pt>
                <c:pt idx="1">
                  <c:v>10000.0</c:v>
                </c:pt>
                <c:pt idx="2">
                  <c:v>15000.0</c:v>
                </c:pt>
                <c:pt idx="3">
                  <c:v>20000.0</c:v>
                </c:pt>
                <c:pt idx="4">
                  <c:v>25000.0</c:v>
                </c:pt>
                <c:pt idx="5">
                  <c:v>28000.0</c:v>
                </c:pt>
                <c:pt idx="6">
                  <c:v>30000.0</c:v>
                </c:pt>
                <c:pt idx="7">
                  <c:v>35000.0</c:v>
                </c:pt>
                <c:pt idx="8">
                  <c:v>40000.0</c:v>
                </c:pt>
                <c:pt idx="9">
                  <c:v>45000.0</c:v>
                </c:pt>
                <c:pt idx="10">
                  <c:v>50000.0</c:v>
                </c:pt>
                <c:pt idx="11">
                  <c:v>55000.0</c:v>
                </c:pt>
                <c:pt idx="12">
                  <c:v>60000.0</c:v>
                </c:pt>
                <c:pt idx="13">
                  <c:v>65000.0</c:v>
                </c:pt>
                <c:pt idx="14">
                  <c:v>70000.0</c:v>
                </c:pt>
                <c:pt idx="15">
                  <c:v>75000.0</c:v>
                </c:pt>
                <c:pt idx="16">
                  <c:v>80000.0</c:v>
                </c:pt>
              </c:numCache>
            </c:numRef>
          </c:xVal>
          <c:yVal>
            <c:numRef>
              <c:f>Foglio1!$C$4:$C$20</c:f>
              <c:numCache>
                <c:formatCode>#,##0</c:formatCode>
                <c:ptCount val="17"/>
                <c:pt idx="0">
                  <c:v>1150.0</c:v>
                </c:pt>
                <c:pt idx="1">
                  <c:v>2300.0</c:v>
                </c:pt>
                <c:pt idx="2">
                  <c:v>3450.0</c:v>
                </c:pt>
                <c:pt idx="3">
                  <c:v>4800.0</c:v>
                </c:pt>
                <c:pt idx="4">
                  <c:v>6150.0</c:v>
                </c:pt>
                <c:pt idx="5">
                  <c:v>6960.0</c:v>
                </c:pt>
                <c:pt idx="6">
                  <c:v>7720.0</c:v>
                </c:pt>
                <c:pt idx="7">
                  <c:v>9620.0</c:v>
                </c:pt>
                <c:pt idx="8">
                  <c:v>11520.0</c:v>
                </c:pt>
                <c:pt idx="9">
                  <c:v>13420.0</c:v>
                </c:pt>
                <c:pt idx="10">
                  <c:v>15320.0</c:v>
                </c:pt>
                <c:pt idx="11">
                  <c:v>17220.0</c:v>
                </c:pt>
                <c:pt idx="12">
                  <c:v>19270.0</c:v>
                </c:pt>
                <c:pt idx="13">
                  <c:v>21320.0</c:v>
                </c:pt>
                <c:pt idx="14">
                  <c:v>23370.0</c:v>
                </c:pt>
                <c:pt idx="15">
                  <c:v>25420.0</c:v>
                </c:pt>
                <c:pt idx="16">
                  <c:v>27570.0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557808"/>
        <c:axId val="-2103877840"/>
      </c:scatterChart>
      <c:valAx>
        <c:axId val="-202955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imponibile (euro)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103877840"/>
        <c:crosses val="autoZero"/>
        <c:crossBetween val="midCat"/>
      </c:valAx>
      <c:valAx>
        <c:axId val="-210387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imposta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2955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20000"/>
          <a:lumOff val="80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6</xdr:row>
      <xdr:rowOff>0</xdr:rowOff>
    </xdr:from>
    <xdr:to>
      <xdr:col>10</xdr:col>
      <xdr:colOff>409575</xdr:colOff>
      <xdr:row>6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6</xdr:row>
      <xdr:rowOff>0</xdr:rowOff>
    </xdr:from>
    <xdr:to>
      <xdr:col>10</xdr:col>
      <xdr:colOff>447675</xdr:colOff>
      <xdr:row>6</xdr:row>
      <xdr:rowOff>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445548</xdr:colOff>
      <xdr:row>2</xdr:row>
      <xdr:rowOff>7987</xdr:rowOff>
    </xdr:from>
    <xdr:to>
      <xdr:col>9</xdr:col>
      <xdr:colOff>418521</xdr:colOff>
      <xdr:row>19</xdr:row>
      <xdr:rowOff>55912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160" zoomScaleNormal="160" zoomScalePageLayoutView="160" workbookViewId="0">
      <selection activeCell="L8" sqref="L8"/>
    </sheetView>
  </sheetViews>
  <sheetFormatPr baseColWidth="10" defaultColWidth="8.83203125" defaultRowHeight="13" x14ac:dyDescent="0.15"/>
  <cols>
    <col min="1" max="1" width="5.33203125" customWidth="1"/>
    <col min="2" max="2" width="15.5" style="2" bestFit="1" customWidth="1"/>
    <col min="3" max="3" width="13" style="3" bestFit="1" customWidth="1"/>
  </cols>
  <sheetData>
    <row r="1" spans="1:10" ht="24" x14ac:dyDescent="0.3">
      <c r="A1" s="24" t="s">
        <v>0</v>
      </c>
      <c r="B1" s="25"/>
      <c r="C1" s="25"/>
      <c r="D1" s="25"/>
      <c r="E1" s="25"/>
      <c r="F1" s="25"/>
      <c r="G1" s="1"/>
      <c r="H1" s="1"/>
      <c r="I1" s="1"/>
      <c r="J1" s="1"/>
    </row>
    <row r="3" spans="1:10" ht="20" customHeight="1" thickBot="1" x14ac:dyDescent="0.25">
      <c r="B3" s="4" t="s">
        <v>1</v>
      </c>
      <c r="C3" s="5" t="s">
        <v>2</v>
      </c>
    </row>
    <row r="4" spans="1:10" ht="15" thickTop="1" x14ac:dyDescent="0.2">
      <c r="B4" s="14">
        <v>5000</v>
      </c>
      <c r="C4" s="15">
        <f t="shared" ref="C4:C6" si="0">(23/100)*B4</f>
        <v>1150</v>
      </c>
    </row>
    <row r="5" spans="1:10" ht="15" thickBot="1" x14ac:dyDescent="0.25">
      <c r="B5" s="14">
        <v>10000</v>
      </c>
      <c r="C5" s="15">
        <f t="shared" si="0"/>
        <v>2300</v>
      </c>
    </row>
    <row r="6" spans="1:10" ht="16" thickTop="1" thickBot="1" x14ac:dyDescent="0.25">
      <c r="B6" s="21">
        <v>15000</v>
      </c>
      <c r="C6" s="22">
        <f t="shared" si="0"/>
        <v>3450</v>
      </c>
    </row>
    <row r="7" spans="1:10" ht="15" thickTop="1" x14ac:dyDescent="0.2">
      <c r="B7" s="6">
        <v>20000</v>
      </c>
      <c r="C7" s="7">
        <f t="shared" ref="C7:C9" si="1">$C$6+(27/100)*(B7-$B$6)</f>
        <v>4800</v>
      </c>
    </row>
    <row r="8" spans="1:10" ht="15" thickBot="1" x14ac:dyDescent="0.25">
      <c r="B8" s="6">
        <v>25000</v>
      </c>
      <c r="C8" s="7">
        <f t="shared" si="1"/>
        <v>6150</v>
      </c>
    </row>
    <row r="9" spans="1:10" ht="16" thickTop="1" thickBot="1" x14ac:dyDescent="0.25">
      <c r="B9" s="16">
        <v>28000</v>
      </c>
      <c r="C9" s="23">
        <f t="shared" si="1"/>
        <v>6960</v>
      </c>
    </row>
    <row r="10" spans="1:10" ht="15" thickTop="1" x14ac:dyDescent="0.2">
      <c r="B10" s="12">
        <v>30000</v>
      </c>
      <c r="C10" s="13">
        <f t="shared" ref="C10:C15" si="2">$C$9+(38/100)*(B10-$B$9)</f>
        <v>7720</v>
      </c>
    </row>
    <row r="11" spans="1:10" ht="14" x14ac:dyDescent="0.2">
      <c r="B11" s="12">
        <v>35000</v>
      </c>
      <c r="C11" s="13">
        <f t="shared" si="2"/>
        <v>9620</v>
      </c>
    </row>
    <row r="12" spans="1:10" ht="14" x14ac:dyDescent="0.2">
      <c r="B12" s="12">
        <v>40000</v>
      </c>
      <c r="C12" s="13">
        <f t="shared" si="2"/>
        <v>11520</v>
      </c>
    </row>
    <row r="13" spans="1:10" ht="14" x14ac:dyDescent="0.2">
      <c r="B13" s="12">
        <v>45000</v>
      </c>
      <c r="C13" s="13">
        <f t="shared" si="2"/>
        <v>13420</v>
      </c>
    </row>
    <row r="14" spans="1:10" ht="15" thickBot="1" x14ac:dyDescent="0.25">
      <c r="B14" s="12">
        <v>50000</v>
      </c>
      <c r="C14" s="13">
        <f t="shared" si="2"/>
        <v>15320</v>
      </c>
    </row>
    <row r="15" spans="1:10" ht="16" thickTop="1" thickBot="1" x14ac:dyDescent="0.25">
      <c r="B15" s="17">
        <v>55000</v>
      </c>
      <c r="C15" s="18">
        <f t="shared" si="2"/>
        <v>17220</v>
      </c>
    </row>
    <row r="16" spans="1:10" ht="15" thickTop="1" x14ac:dyDescent="0.2">
      <c r="B16" s="10">
        <v>60000</v>
      </c>
      <c r="C16" s="11">
        <f t="shared" ref="C16:C19" si="3">$C$15+(41/100)*(B16-$B$15)</f>
        <v>19270</v>
      </c>
    </row>
    <row r="17" spans="2:3" ht="14" x14ac:dyDescent="0.2">
      <c r="B17" s="10">
        <v>65000</v>
      </c>
      <c r="C17" s="11">
        <f t="shared" si="3"/>
        <v>21320</v>
      </c>
    </row>
    <row r="18" spans="2:3" ht="15" thickBot="1" x14ac:dyDescent="0.25">
      <c r="B18" s="10">
        <v>70000</v>
      </c>
      <c r="C18" s="11">
        <f t="shared" si="3"/>
        <v>23370</v>
      </c>
    </row>
    <row r="19" spans="2:3" ht="16" thickTop="1" thickBot="1" x14ac:dyDescent="0.25">
      <c r="B19" s="19">
        <v>75000</v>
      </c>
      <c r="C19" s="20">
        <f t="shared" si="3"/>
        <v>25420</v>
      </c>
    </row>
    <row r="20" spans="2:3" ht="15" thickTop="1" x14ac:dyDescent="0.2">
      <c r="B20" s="8">
        <v>80000</v>
      </c>
      <c r="C20" s="9">
        <f>$C$19+(43/100)*(B20-$B$19)</f>
        <v>27570</v>
      </c>
    </row>
    <row r="21" spans="2:3" ht="14" x14ac:dyDescent="0.2">
      <c r="B21" s="8">
        <v>85000</v>
      </c>
      <c r="C21" s="9">
        <f>$C$19+(43/100)*(B21-$B$19)</f>
        <v>29720</v>
      </c>
    </row>
    <row r="22" spans="2:3" ht="14" x14ac:dyDescent="0.2">
      <c r="B22" s="8">
        <v>90000</v>
      </c>
      <c r="C22" s="9">
        <f>$C$19+(43/100)*(B22-$B$19)</f>
        <v>31870</v>
      </c>
    </row>
    <row r="23" spans="2:3" ht="14" x14ac:dyDescent="0.2">
      <c r="B23" s="8">
        <v>95000</v>
      </c>
      <c r="C23" s="9">
        <f>$C$19+(43/100)*(B23-$B$19)</f>
        <v>34020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Utente di Microsoft Office</cp:lastModifiedBy>
  <dcterms:created xsi:type="dcterms:W3CDTF">2004-09-23T13:26:08Z</dcterms:created>
  <dcterms:modified xsi:type="dcterms:W3CDTF">2017-09-12T13:12:45Z</dcterms:modified>
</cp:coreProperties>
</file>